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d" sheetId="1" r:id="rId1"/>
  </sheets>
  <definedNames/>
  <calcPr fullCalcOnLoad="1"/>
</workbook>
</file>

<file path=xl/sharedStrings.xml><?xml version="1.0" encoding="utf-8"?>
<sst xmlns="http://schemas.openxmlformats.org/spreadsheetml/2006/main" count="131" uniqueCount="105">
  <si>
    <t>Furnizor de servicii medicale</t>
  </si>
  <si>
    <t>Nr. Contract</t>
  </si>
  <si>
    <t>Nr. crt.</t>
  </si>
  <si>
    <t>Nr. si data factura</t>
  </si>
  <si>
    <t>VAL. FACT.</t>
  </si>
  <si>
    <t>TOTAL FURNIZOR:</t>
  </si>
  <si>
    <t>TOTAL GENERAL:</t>
  </si>
  <si>
    <t>S.C. BIOGEL S.R.L.</t>
  </si>
  <si>
    <t>S.C. AUDIO NOVA S.R.L.</t>
  </si>
  <si>
    <t>S.C. ATOMEDICAL VEST S.R.L.</t>
  </si>
  <si>
    <t>S.C. A &amp; A HEALTHCARE S.R.L.</t>
  </si>
  <si>
    <t>S.C. ACTIV ORTOPEDIC S.R.L.</t>
  </si>
  <si>
    <t>S.C. BIOSINTEX S.R.L.</t>
  </si>
  <si>
    <t>S.C. CLAVIROX MEDICAL S.R.L.</t>
  </si>
  <si>
    <t>S.C. EUROMEDICAL DISTRIBUTION GRUP S.R.L.</t>
  </si>
  <si>
    <t>S.C. MEDICAL EXPRESS S.R.L.</t>
  </si>
  <si>
    <t>S.C. NEWMEDICS COM S.R.L.</t>
  </si>
  <si>
    <t>S.C. MONTERO TEHNICO MEDICALE S.R.L.</t>
  </si>
  <si>
    <t>S.C. MOTIVATION S.R.L.</t>
  </si>
  <si>
    <t>S.C. ORTOPEDICA S.R.L.</t>
  </si>
  <si>
    <t>S.C. ORTOPROFIL PROD ROMANIA S.R.L.</t>
  </si>
  <si>
    <t>S.C. PAUL HARTMANN S.R.L.</t>
  </si>
  <si>
    <t>S.C. PHARMA TELNET S.R.L.</t>
  </si>
  <si>
    <t>S.C. AIR LIQUIDE VITALAIRE ROMANIA S.R.L.</t>
  </si>
  <si>
    <t>1344499/29.04.2016</t>
  </si>
  <si>
    <t>7917/29.04.2016</t>
  </si>
  <si>
    <t>161/18.04.2016</t>
  </si>
  <si>
    <t>3962/26.04.2016</t>
  </si>
  <si>
    <t>S.C. A.R.K. S.R.L.</t>
  </si>
  <si>
    <t>2608/26.04.2016</t>
  </si>
  <si>
    <t>S.C. BIANGI IMPEX S.R.L.</t>
  </si>
  <si>
    <t>071/30.04.2016</t>
  </si>
  <si>
    <t>BIO 1864/02.04.2016</t>
  </si>
  <si>
    <t>BIO 1878/11.04.2016</t>
  </si>
  <si>
    <t>BIO 1882/18.04.2016</t>
  </si>
  <si>
    <t>BSXOX 001623/30.04.2016</t>
  </si>
  <si>
    <t>BSX 206822/29.04.2016</t>
  </si>
  <si>
    <t>068/29.04.2016</t>
  </si>
  <si>
    <t>S.C. CLARFON S.A.</t>
  </si>
  <si>
    <t>CLOF 2137/29.04.2016</t>
  </si>
  <si>
    <t>CLOF 2094/31.03.2016</t>
  </si>
  <si>
    <t>S.C. ERGO CENTER S.R.L.</t>
  </si>
  <si>
    <t>16023/31.03.2016</t>
  </si>
  <si>
    <t>8316/26.04.2016</t>
  </si>
  <si>
    <t>60208/13.05.2016</t>
  </si>
  <si>
    <t>58472/30.04.2016</t>
  </si>
  <si>
    <t>58178/31.03.2016</t>
  </si>
  <si>
    <t>58415/30.04.2016</t>
  </si>
  <si>
    <t>58416/30.04.2016</t>
  </si>
  <si>
    <t>58418/30.04.2016</t>
  </si>
  <si>
    <t>58210/15.04.2016</t>
  </si>
  <si>
    <t>58212/15.04.2016</t>
  </si>
  <si>
    <t>58218/15.04.2016</t>
  </si>
  <si>
    <t>58211/15.04.2016</t>
  </si>
  <si>
    <t>58213/15.04.2016</t>
  </si>
  <si>
    <t>58209/15.04.2016</t>
  </si>
  <si>
    <t>60207/13.05.2016</t>
  </si>
  <si>
    <t>6026/30.04.2016</t>
  </si>
  <si>
    <t>S.C. MESSER ROMANIA GAZ S.R.L.</t>
  </si>
  <si>
    <t>8960104166/06.04.2016</t>
  </si>
  <si>
    <t>8960107615/06.05.2016</t>
  </si>
  <si>
    <t>8960104165/06.04.2016</t>
  </si>
  <si>
    <t>1005088/25.04.2016</t>
  </si>
  <si>
    <t>20160651/28.04.2016</t>
  </si>
  <si>
    <t>FEORP 00000580/29.04.2016</t>
  </si>
  <si>
    <t>FEORP 00000720/18.05.2016</t>
  </si>
  <si>
    <t>FEORP 00000723/18.05.2016</t>
  </si>
  <si>
    <t>FEORP 00000722/18.05.2016</t>
  </si>
  <si>
    <t>FEORP 00000579/29.04.2016</t>
  </si>
  <si>
    <t>FEORP 00000573/29.04.2016</t>
  </si>
  <si>
    <t>FEORP 00000578/29.04.2016</t>
  </si>
  <si>
    <t>FEORP 00000577/29.04.2016</t>
  </si>
  <si>
    <t>FEORP 00000504/22.04.2016</t>
  </si>
  <si>
    <t>FEORP 00000490/18.04.2016</t>
  </si>
  <si>
    <t>S.C. ORTOPROTETICA S.R.L.</t>
  </si>
  <si>
    <t>OPC 0022258/29.04.2016</t>
  </si>
  <si>
    <t>1800087/28.04.2016</t>
  </si>
  <si>
    <t>1800094/28.04.2016</t>
  </si>
  <si>
    <t>1800092/28.04.2016</t>
  </si>
  <si>
    <t>1800095/29.04.2016</t>
  </si>
  <si>
    <t>1800088/28.04.2016</t>
  </si>
  <si>
    <t>1800097/29.04.2016</t>
  </si>
  <si>
    <t>1600155/01.04.2016</t>
  </si>
  <si>
    <t>1800096/29.04.2016</t>
  </si>
  <si>
    <t>1800091/28.04.2016</t>
  </si>
  <si>
    <t>1800083/31.03.2016</t>
  </si>
  <si>
    <t>1116483923/28.04.2016</t>
  </si>
  <si>
    <t>CAG 72/30.04.2016</t>
  </si>
  <si>
    <t>S.C. PECEF TEHNICA S.R.L.</t>
  </si>
  <si>
    <t>117993/29.04.2016</t>
  </si>
  <si>
    <t>117990/31.03.2016</t>
  </si>
  <si>
    <t>S. C. TEHNORTOPRO S.R.L.</t>
  </si>
  <si>
    <t>6192/19.04.2016</t>
  </si>
  <si>
    <t>11232/29.04.2016</t>
  </si>
  <si>
    <t>11203/28.04.2016</t>
  </si>
  <si>
    <t>11204/28.04.2016</t>
  </si>
  <si>
    <t>11134/22.04.2016</t>
  </si>
  <si>
    <t>11098/15.04.2016</t>
  </si>
  <si>
    <t>11076/11.04.2016</t>
  </si>
  <si>
    <t>11055/30.04.2016</t>
  </si>
  <si>
    <t>1800085/31.03.2016</t>
  </si>
  <si>
    <t>1116484131/29.04.2016</t>
  </si>
  <si>
    <t>S.C. M-G EXIM ROMITALIA S.R.L.</t>
  </si>
  <si>
    <t>MGRX0122/30.04.2016</t>
  </si>
  <si>
    <t>DECONT LUNA MAI 2016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</si>
</sst>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Da&quot;;&quot;Da&quot;;&quot;Nu&quot;"/>
    <numFmt numFmtId="167" formatCode="&quot;Adevărat&quot;;&quot;Adevărat&quot;;&quot;Fals&quot;"/>
    <numFmt numFmtId="168" formatCode="&quot;Activat&quot;;&quot;Activat&quot;;&quot;Dezactivat&quot;"/>
    <numFmt numFmtId="169" formatCode="#,##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4" fontId="0" fillId="0" borderId="6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0" fontId="0" fillId="0" borderId="6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6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5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right" vertical="center" wrapText="1"/>
    </xf>
    <xf numFmtId="0" fontId="0" fillId="0" borderId="28" xfId="0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/>
    </xf>
    <xf numFmtId="4" fontId="0" fillId="0" borderId="6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4" fontId="0" fillId="0" borderId="3" xfId="0" applyNumberFormat="1" applyFont="1" applyBorder="1" applyAlignment="1">
      <alignment horizontal="right"/>
    </xf>
    <xf numFmtId="0" fontId="1" fillId="0" borderId="30" xfId="0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righ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4" fontId="0" fillId="0" borderId="27" xfId="0" applyNumberFormat="1" applyFont="1" applyBorder="1" applyAlignment="1">
      <alignment horizontal="right"/>
    </xf>
    <xf numFmtId="0" fontId="0" fillId="0" borderId="30" xfId="0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4" fontId="1" fillId="0" borderId="28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32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34.7109375" style="0" customWidth="1"/>
    <col min="4" max="4" width="24.421875" style="0" customWidth="1"/>
    <col min="5" max="5" width="12.57421875" style="2" customWidth="1"/>
    <col min="6" max="6" width="14.8515625" style="0" customWidth="1"/>
    <col min="7" max="7" width="13.28125" style="0" customWidth="1"/>
    <col min="10" max="10" width="28.00390625" style="0" customWidth="1"/>
    <col min="11" max="11" width="20.421875" style="0" customWidth="1"/>
    <col min="12" max="16384" width="9.140625" style="1" customWidth="1"/>
  </cols>
  <sheetData>
    <row r="1" ht="14.25" customHeight="1">
      <c r="E1"/>
    </row>
    <row r="2" ht="12.75" customHeight="1">
      <c r="E2"/>
    </row>
    <row r="3" ht="12.75" customHeight="1">
      <c r="E3"/>
    </row>
    <row r="4" ht="12.75" customHeight="1">
      <c r="E4"/>
    </row>
    <row r="5" ht="12.75" customHeight="1">
      <c r="E5"/>
    </row>
    <row r="6" spans="2:7" ht="12.75">
      <c r="B6" s="110"/>
      <c r="C6" s="110"/>
      <c r="D6" s="110"/>
      <c r="E6" s="110"/>
      <c r="F6" s="110"/>
      <c r="G6" s="110"/>
    </row>
    <row r="13" ht="27.75" customHeight="1"/>
    <row r="14" spans="1:11" ht="23.25" customHeight="1">
      <c r="A14" s="1"/>
      <c r="B14" s="111" t="s">
        <v>104</v>
      </c>
      <c r="C14" s="112"/>
      <c r="D14" s="112"/>
      <c r="E14" s="112"/>
      <c r="F14" s="112"/>
      <c r="G14" s="112"/>
      <c r="H14" s="112"/>
      <c r="I14" s="112"/>
      <c r="J14" s="112"/>
      <c r="K14" s="112"/>
    </row>
    <row r="15" spans="1:11" ht="34.5" customHeight="1" thickBot="1">
      <c r="A15" s="1"/>
      <c r="B15" s="19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12.75" customHeight="1">
      <c r="A16" s="121" t="s">
        <v>2</v>
      </c>
      <c r="B16" s="123" t="s">
        <v>0</v>
      </c>
      <c r="C16" s="125" t="s">
        <v>1</v>
      </c>
      <c r="D16" s="125" t="s">
        <v>3</v>
      </c>
      <c r="E16" s="113" t="s">
        <v>4</v>
      </c>
      <c r="F16" s="115" t="s">
        <v>104</v>
      </c>
      <c r="G16" s="1"/>
      <c r="H16" s="1"/>
      <c r="I16" s="1"/>
      <c r="J16" s="1"/>
      <c r="K16" s="1"/>
    </row>
    <row r="17" spans="1:11" ht="40.5" customHeight="1" thickBot="1">
      <c r="A17" s="122"/>
      <c r="B17" s="124"/>
      <c r="C17" s="126"/>
      <c r="D17" s="126"/>
      <c r="E17" s="114"/>
      <c r="F17" s="116"/>
      <c r="G17" s="1"/>
      <c r="H17" s="1"/>
      <c r="I17" s="1"/>
      <c r="J17" s="1"/>
      <c r="K17" s="1"/>
    </row>
    <row r="18" spans="1:11" ht="33.75" customHeight="1">
      <c r="A18" s="117">
        <v>1</v>
      </c>
      <c r="B18" s="128" t="s">
        <v>8</v>
      </c>
      <c r="C18" s="130">
        <v>1</v>
      </c>
      <c r="D18" s="3" t="s">
        <v>24</v>
      </c>
      <c r="E18" s="81">
        <v>959.8</v>
      </c>
      <c r="F18" s="81">
        <v>959.8</v>
      </c>
      <c r="G18" s="1"/>
      <c r="H18" s="1"/>
      <c r="I18" s="1"/>
      <c r="J18" s="1"/>
      <c r="K18" s="1"/>
    </row>
    <row r="19" spans="1:11" ht="35.25" customHeight="1" thickBot="1">
      <c r="A19" s="127"/>
      <c r="B19" s="129"/>
      <c r="C19" s="131"/>
      <c r="D19" s="4" t="s">
        <v>5</v>
      </c>
      <c r="E19" s="7">
        <f>SUM(E18:E18)</f>
        <v>959.8</v>
      </c>
      <c r="F19" s="7">
        <f>SUM(F18:F18)</f>
        <v>959.8</v>
      </c>
      <c r="G19" s="1"/>
      <c r="H19" s="1"/>
      <c r="I19" s="1"/>
      <c r="J19" s="1"/>
      <c r="K19" s="1"/>
    </row>
    <row r="20" spans="1:11" ht="34.5" customHeight="1">
      <c r="A20" s="31">
        <v>2</v>
      </c>
      <c r="B20" s="61" t="s">
        <v>9</v>
      </c>
      <c r="C20" s="62">
        <v>107</v>
      </c>
      <c r="D20" s="72" t="s">
        <v>25</v>
      </c>
      <c r="E20" s="73">
        <v>252.6</v>
      </c>
      <c r="F20" s="73">
        <v>252.6</v>
      </c>
      <c r="G20" s="1"/>
      <c r="H20" s="1"/>
      <c r="I20" s="1"/>
      <c r="J20" s="1"/>
      <c r="K20" s="1"/>
    </row>
    <row r="21" spans="1:11" ht="33.75" customHeight="1" thickBot="1">
      <c r="A21" s="32"/>
      <c r="B21" s="63"/>
      <c r="C21" s="64"/>
      <c r="D21" s="4" t="s">
        <v>5</v>
      </c>
      <c r="E21" s="7">
        <f>SUM(E20)</f>
        <v>252.6</v>
      </c>
      <c r="F21" s="7">
        <f>SUM(F20)</f>
        <v>252.6</v>
      </c>
      <c r="G21" s="1"/>
      <c r="H21" s="1"/>
      <c r="I21" s="1"/>
      <c r="J21" s="1"/>
      <c r="K21" s="1"/>
    </row>
    <row r="22" spans="1:11" ht="33" customHeight="1">
      <c r="A22" s="31">
        <v>3</v>
      </c>
      <c r="B22" s="61" t="s">
        <v>10</v>
      </c>
      <c r="C22" s="62">
        <v>124</v>
      </c>
      <c r="D22" s="29" t="s">
        <v>26</v>
      </c>
      <c r="E22" s="28">
        <v>252.6</v>
      </c>
      <c r="F22" s="28">
        <v>252.6</v>
      </c>
      <c r="G22" s="1"/>
      <c r="H22" s="1"/>
      <c r="I22" s="1"/>
      <c r="J22" s="1"/>
      <c r="K22" s="1"/>
    </row>
    <row r="23" spans="1:11" ht="36.75" customHeight="1" thickBot="1">
      <c r="A23" s="32"/>
      <c r="B23" s="63"/>
      <c r="C23" s="64"/>
      <c r="D23" s="4" t="s">
        <v>5</v>
      </c>
      <c r="E23" s="7">
        <f>SUM(E22:E22)</f>
        <v>252.6</v>
      </c>
      <c r="F23" s="7">
        <f>SUM(F22:F22)</f>
        <v>252.6</v>
      </c>
      <c r="G23" s="1"/>
      <c r="H23" s="1"/>
      <c r="I23" s="1"/>
      <c r="J23" s="1"/>
      <c r="K23" s="1"/>
    </row>
    <row r="24" spans="1:11" ht="38.25" customHeight="1">
      <c r="A24" s="117">
        <v>4</v>
      </c>
      <c r="B24" s="82" t="s">
        <v>11</v>
      </c>
      <c r="C24" s="119">
        <v>8</v>
      </c>
      <c r="D24" s="29" t="s">
        <v>27</v>
      </c>
      <c r="E24" s="28">
        <v>193.82</v>
      </c>
      <c r="F24" s="28">
        <v>193.82</v>
      </c>
      <c r="G24" s="1"/>
      <c r="H24" s="1"/>
      <c r="I24" s="1"/>
      <c r="J24" s="1"/>
      <c r="K24" s="1"/>
    </row>
    <row r="25" spans="1:11" ht="41.25" customHeight="1" thickBot="1">
      <c r="A25" s="118"/>
      <c r="B25" s="60"/>
      <c r="C25" s="120"/>
      <c r="D25" s="89" t="s">
        <v>5</v>
      </c>
      <c r="E25" s="90">
        <f>SUM(E24:E24)</f>
        <v>193.82</v>
      </c>
      <c r="F25" s="90">
        <f>SUM(F24:F24)</f>
        <v>193.82</v>
      </c>
      <c r="G25" s="1"/>
      <c r="H25" s="1"/>
      <c r="I25" s="1"/>
      <c r="J25" s="1"/>
      <c r="K25" s="1"/>
    </row>
    <row r="26" spans="1:11" ht="41.25" customHeight="1">
      <c r="A26" s="50"/>
      <c r="B26" s="66" t="s">
        <v>28</v>
      </c>
      <c r="C26" s="77">
        <v>3</v>
      </c>
      <c r="D26" s="35" t="s">
        <v>29</v>
      </c>
      <c r="E26" s="34">
        <v>7113.24</v>
      </c>
      <c r="F26" s="34">
        <v>7113.24</v>
      </c>
      <c r="G26" s="1"/>
      <c r="H26" s="1"/>
      <c r="I26" s="1"/>
      <c r="J26" s="1"/>
      <c r="K26" s="1"/>
    </row>
    <row r="27" spans="1:11" ht="41.25" customHeight="1" thickBot="1">
      <c r="A27" s="50"/>
      <c r="B27" s="76"/>
      <c r="C27" s="77"/>
      <c r="D27" s="89" t="s">
        <v>5</v>
      </c>
      <c r="E27" s="90">
        <f>SUM(E26)</f>
        <v>7113.24</v>
      </c>
      <c r="F27" s="90">
        <f>SUM(F26)</f>
        <v>7113.24</v>
      </c>
      <c r="G27" s="1"/>
      <c r="H27" s="1"/>
      <c r="I27" s="1"/>
      <c r="J27" s="1"/>
      <c r="K27" s="1"/>
    </row>
    <row r="28" spans="1:11" ht="41.25" customHeight="1">
      <c r="A28" s="52"/>
      <c r="B28" s="82" t="s">
        <v>30</v>
      </c>
      <c r="C28" s="78">
        <v>10</v>
      </c>
      <c r="D28" s="29" t="s">
        <v>31</v>
      </c>
      <c r="E28" s="28">
        <v>302.8</v>
      </c>
      <c r="F28" s="28">
        <v>302.8</v>
      </c>
      <c r="G28" s="1"/>
      <c r="H28" s="1"/>
      <c r="I28" s="1"/>
      <c r="J28" s="1"/>
      <c r="K28" s="1"/>
    </row>
    <row r="29" spans="1:11" ht="41.25" customHeight="1" thickBot="1">
      <c r="A29" s="49"/>
      <c r="B29" s="60"/>
      <c r="C29" s="91"/>
      <c r="D29" s="69" t="s">
        <v>5</v>
      </c>
      <c r="E29" s="65">
        <f>SUM(E28)</f>
        <v>302.8</v>
      </c>
      <c r="F29" s="65">
        <f>SUM(F28)</f>
        <v>302.8</v>
      </c>
      <c r="G29" s="1"/>
      <c r="H29" s="1"/>
      <c r="I29" s="1"/>
      <c r="J29" s="1"/>
      <c r="K29" s="1"/>
    </row>
    <row r="30" spans="1:11" ht="43.5" customHeight="1">
      <c r="A30" s="50"/>
      <c r="B30" s="76"/>
      <c r="C30" s="77"/>
      <c r="D30" s="45" t="s">
        <v>32</v>
      </c>
      <c r="E30" s="42">
        <v>3169.2</v>
      </c>
      <c r="F30" s="42">
        <v>3169.2</v>
      </c>
      <c r="G30" s="1"/>
      <c r="H30" s="1"/>
      <c r="I30" s="1"/>
      <c r="J30" s="1"/>
      <c r="K30" s="1"/>
    </row>
    <row r="31" spans="1:11" ht="35.25" customHeight="1">
      <c r="A31" s="50"/>
      <c r="B31" s="76"/>
      <c r="C31" s="77"/>
      <c r="D31" s="35" t="s">
        <v>33</v>
      </c>
      <c r="E31" s="34">
        <v>1056.4</v>
      </c>
      <c r="F31" s="34">
        <v>1056.4</v>
      </c>
      <c r="G31" s="1"/>
      <c r="H31" s="1"/>
      <c r="I31" s="1"/>
      <c r="J31" s="1"/>
      <c r="K31" s="1"/>
    </row>
    <row r="32" spans="1:11" ht="39.75" customHeight="1">
      <c r="A32" s="50">
        <v>5</v>
      </c>
      <c r="B32" s="66" t="s">
        <v>7</v>
      </c>
      <c r="C32" s="77">
        <v>109</v>
      </c>
      <c r="D32" s="35" t="s">
        <v>34</v>
      </c>
      <c r="E32" s="34">
        <v>5315.88</v>
      </c>
      <c r="F32" s="34">
        <v>5315.88</v>
      </c>
      <c r="G32" s="1"/>
      <c r="H32" s="1"/>
      <c r="I32" s="1"/>
      <c r="J32" s="1"/>
      <c r="K32" s="1"/>
    </row>
    <row r="33" spans="1:11" ht="42.75" customHeight="1" thickBot="1">
      <c r="A33" s="32"/>
      <c r="B33" s="39"/>
      <c r="C33" s="46"/>
      <c r="D33" s="79" t="s">
        <v>5</v>
      </c>
      <c r="E33" s="7">
        <f>SUM(E30:E32)</f>
        <v>9541.48</v>
      </c>
      <c r="F33" s="7">
        <f>SUM(F30:F32)</f>
        <v>9541.48</v>
      </c>
      <c r="G33" s="1"/>
      <c r="H33" s="1"/>
      <c r="I33" s="1"/>
      <c r="J33" s="1"/>
      <c r="K33" s="1"/>
    </row>
    <row r="34" spans="1:11" ht="36.75" customHeight="1">
      <c r="A34" s="31"/>
      <c r="B34" s="40"/>
      <c r="C34" s="41"/>
      <c r="D34" s="29" t="s">
        <v>35</v>
      </c>
      <c r="E34" s="28">
        <v>193.82</v>
      </c>
      <c r="F34" s="28">
        <v>193.82</v>
      </c>
      <c r="G34" s="1"/>
      <c r="H34" s="1"/>
      <c r="I34" s="1"/>
      <c r="J34" s="1"/>
      <c r="K34" s="1"/>
    </row>
    <row r="35" spans="1:11" ht="42" customHeight="1">
      <c r="A35" s="24">
        <v>6</v>
      </c>
      <c r="B35" s="37" t="s">
        <v>12</v>
      </c>
      <c r="C35" s="38">
        <v>93</v>
      </c>
      <c r="D35" s="70" t="s">
        <v>36</v>
      </c>
      <c r="E35" s="71">
        <v>4340.1</v>
      </c>
      <c r="F35" s="71">
        <v>4340.1</v>
      </c>
      <c r="G35" s="1"/>
      <c r="H35" s="1"/>
      <c r="I35" s="1"/>
      <c r="J35" s="1"/>
      <c r="K35" s="1"/>
    </row>
    <row r="36" spans="1:11" ht="39" customHeight="1" thickBot="1">
      <c r="A36" s="32"/>
      <c r="B36" s="39"/>
      <c r="C36" s="33"/>
      <c r="D36" s="4" t="s">
        <v>5</v>
      </c>
      <c r="E36" s="7">
        <f>SUM(E34:E35)</f>
        <v>4533.92</v>
      </c>
      <c r="F36" s="7">
        <f>SUM(F34:F35)</f>
        <v>4533.92</v>
      </c>
      <c r="G36" s="1"/>
      <c r="H36" s="1"/>
      <c r="I36" s="1"/>
      <c r="J36" s="1"/>
      <c r="K36" s="1"/>
    </row>
    <row r="37" spans="1:11" ht="31.5" customHeight="1">
      <c r="A37" s="31">
        <v>7</v>
      </c>
      <c r="B37" s="40" t="s">
        <v>13</v>
      </c>
      <c r="C37" s="41">
        <v>122</v>
      </c>
      <c r="D37" s="72" t="s">
        <v>37</v>
      </c>
      <c r="E37" s="73">
        <v>252.6</v>
      </c>
      <c r="F37" s="73">
        <v>252.6</v>
      </c>
      <c r="G37" s="1"/>
      <c r="H37" s="1"/>
      <c r="I37" s="1"/>
      <c r="J37" s="1"/>
      <c r="K37" s="1"/>
    </row>
    <row r="38" spans="1:11" ht="38.25" customHeight="1" thickBot="1">
      <c r="A38" s="32"/>
      <c r="B38" s="39"/>
      <c r="C38" s="33"/>
      <c r="D38" s="89" t="s">
        <v>5</v>
      </c>
      <c r="E38" s="90">
        <f>SUM(E37)</f>
        <v>252.6</v>
      </c>
      <c r="F38" s="90">
        <f>SUM(F37)</f>
        <v>252.6</v>
      </c>
      <c r="G38" s="1"/>
      <c r="H38" s="1"/>
      <c r="I38" s="1"/>
      <c r="J38" s="1"/>
      <c r="K38" s="1"/>
    </row>
    <row r="39" spans="1:11" ht="38.25" customHeight="1">
      <c r="A39" s="24"/>
      <c r="B39" s="37" t="s">
        <v>38</v>
      </c>
      <c r="C39" s="38">
        <v>11</v>
      </c>
      <c r="D39" s="35" t="s">
        <v>39</v>
      </c>
      <c r="E39" s="34">
        <v>3396.64</v>
      </c>
      <c r="F39" s="34">
        <v>3396.64</v>
      </c>
      <c r="G39" s="1"/>
      <c r="H39" s="1"/>
      <c r="I39" s="1"/>
      <c r="J39" s="1"/>
      <c r="K39" s="1"/>
    </row>
    <row r="40" spans="1:11" ht="38.25" customHeight="1">
      <c r="A40" s="24"/>
      <c r="B40" s="37"/>
      <c r="C40" s="38"/>
      <c r="D40" s="35" t="s">
        <v>40</v>
      </c>
      <c r="E40" s="34">
        <v>3396.64</v>
      </c>
      <c r="F40" s="34">
        <v>3396.64</v>
      </c>
      <c r="G40" s="1"/>
      <c r="H40" s="1"/>
      <c r="I40" s="1"/>
      <c r="J40" s="1"/>
      <c r="K40" s="1"/>
    </row>
    <row r="41" spans="1:11" ht="38.25" customHeight="1" thickBot="1">
      <c r="A41" s="24"/>
      <c r="B41" s="37"/>
      <c r="C41" s="38"/>
      <c r="D41" s="89" t="s">
        <v>5</v>
      </c>
      <c r="E41" s="90">
        <f>SUM(E39:E40)</f>
        <v>6793.28</v>
      </c>
      <c r="F41" s="90">
        <f>SUM(F39:F40)</f>
        <v>6793.28</v>
      </c>
      <c r="G41" s="1"/>
      <c r="H41" s="1"/>
      <c r="I41" s="1"/>
      <c r="J41" s="1"/>
      <c r="K41" s="1"/>
    </row>
    <row r="42" spans="1:11" ht="38.25" customHeight="1">
      <c r="A42" s="31"/>
      <c r="B42" s="40" t="s">
        <v>41</v>
      </c>
      <c r="C42" s="41">
        <v>123</v>
      </c>
      <c r="D42" s="29" t="s">
        <v>42</v>
      </c>
      <c r="E42" s="28">
        <v>499.69</v>
      </c>
      <c r="F42" s="28">
        <v>499.69</v>
      </c>
      <c r="G42" s="1"/>
      <c r="H42" s="1"/>
      <c r="I42" s="1"/>
      <c r="J42" s="1"/>
      <c r="K42" s="1"/>
    </row>
    <row r="43" spans="1:11" ht="38.25" customHeight="1" thickBot="1">
      <c r="A43" s="32"/>
      <c r="B43" s="39"/>
      <c r="C43" s="33"/>
      <c r="D43" s="69" t="s">
        <v>5</v>
      </c>
      <c r="E43" s="65">
        <f>SUM(E42)</f>
        <v>499.69</v>
      </c>
      <c r="F43" s="65">
        <f>SUM(F42)</f>
        <v>499.69</v>
      </c>
      <c r="G43" s="1"/>
      <c r="H43" s="1"/>
      <c r="I43" s="1"/>
      <c r="J43" s="1"/>
      <c r="K43" s="1"/>
    </row>
    <row r="44" spans="1:11" ht="43.5" customHeight="1">
      <c r="A44" s="24">
        <v>8</v>
      </c>
      <c r="B44" s="37" t="s">
        <v>14</v>
      </c>
      <c r="C44" s="38">
        <v>94</v>
      </c>
      <c r="D44" s="45" t="s">
        <v>43</v>
      </c>
      <c r="E44" s="42">
        <v>1306.4</v>
      </c>
      <c r="F44" s="42">
        <v>1306.4</v>
      </c>
      <c r="G44" s="1"/>
      <c r="H44" s="1"/>
      <c r="I44" s="1"/>
      <c r="J44" s="1"/>
      <c r="K44" s="1"/>
    </row>
    <row r="45" spans="1:11" ht="38.25" customHeight="1" thickBot="1">
      <c r="A45" s="32"/>
      <c r="B45" s="39"/>
      <c r="C45" s="33"/>
      <c r="D45" s="67" t="s">
        <v>5</v>
      </c>
      <c r="E45" s="68">
        <f>SUM(E44)</f>
        <v>1306.4</v>
      </c>
      <c r="F45" s="68">
        <f>SUM(F44)</f>
        <v>1306.4</v>
      </c>
      <c r="G45" s="1"/>
      <c r="H45" s="1"/>
      <c r="I45" s="1"/>
      <c r="J45" s="1"/>
      <c r="K45" s="1"/>
    </row>
    <row r="46" spans="1:11" ht="32.25" customHeight="1">
      <c r="A46" s="31"/>
      <c r="B46" s="40"/>
      <c r="C46" s="41"/>
      <c r="D46" s="29" t="s">
        <v>44</v>
      </c>
      <c r="E46" s="28">
        <v>2031.43</v>
      </c>
      <c r="F46" s="28">
        <v>2031.43</v>
      </c>
      <c r="G46" s="54"/>
      <c r="H46" s="1"/>
      <c r="I46" s="1"/>
      <c r="J46" s="1"/>
      <c r="K46" s="1"/>
    </row>
    <row r="47" spans="1:11" ht="30" customHeight="1">
      <c r="A47" s="24"/>
      <c r="B47" s="37"/>
      <c r="C47" s="38"/>
      <c r="D47" s="35" t="s">
        <v>45</v>
      </c>
      <c r="E47" s="34">
        <v>252.6</v>
      </c>
      <c r="F47" s="34">
        <v>252.6</v>
      </c>
      <c r="G47" s="59"/>
      <c r="H47" s="1"/>
      <c r="I47" s="1"/>
      <c r="J47" s="1"/>
      <c r="K47" s="1"/>
    </row>
    <row r="48" spans="1:11" ht="30.75" customHeight="1">
      <c r="A48" s="24"/>
      <c r="B48" s="37"/>
      <c r="C48" s="38"/>
      <c r="D48" s="35" t="s">
        <v>46</v>
      </c>
      <c r="E48" s="34">
        <v>180.8</v>
      </c>
      <c r="F48" s="34">
        <v>180.8</v>
      </c>
      <c r="G48" s="59"/>
      <c r="H48" s="1"/>
      <c r="I48" s="1"/>
      <c r="J48" s="1"/>
      <c r="K48" s="1"/>
    </row>
    <row r="49" spans="1:11" ht="30.75" customHeight="1">
      <c r="A49" s="24">
        <v>11</v>
      </c>
      <c r="B49" s="37" t="s">
        <v>15</v>
      </c>
      <c r="C49" s="38">
        <v>28</v>
      </c>
      <c r="D49" s="35" t="s">
        <v>47</v>
      </c>
      <c r="E49" s="34">
        <v>3168.29</v>
      </c>
      <c r="F49" s="34">
        <v>3168.29</v>
      </c>
      <c r="G49" s="59"/>
      <c r="H49" s="1"/>
      <c r="I49" s="1"/>
      <c r="J49" s="1"/>
      <c r="K49" s="1"/>
    </row>
    <row r="50" spans="1:11" ht="30.75" customHeight="1">
      <c r="A50" s="24"/>
      <c r="B50" s="37"/>
      <c r="C50" s="38"/>
      <c r="D50" s="35" t="s">
        <v>48</v>
      </c>
      <c r="E50" s="34">
        <v>878.66</v>
      </c>
      <c r="F50" s="34">
        <v>878.66</v>
      </c>
      <c r="G50" s="59"/>
      <c r="H50" s="1"/>
      <c r="I50" s="1"/>
      <c r="J50" s="1"/>
      <c r="K50" s="1"/>
    </row>
    <row r="51" spans="1:11" ht="30.75" customHeight="1">
      <c r="A51" s="24"/>
      <c r="B51" s="37"/>
      <c r="C51" s="38"/>
      <c r="D51" s="35" t="s">
        <v>49</v>
      </c>
      <c r="E51" s="34">
        <v>296.09</v>
      </c>
      <c r="F51" s="34">
        <v>296.09</v>
      </c>
      <c r="G51" s="59"/>
      <c r="H51" s="1"/>
      <c r="I51" s="1"/>
      <c r="J51" s="1"/>
      <c r="K51" s="1"/>
    </row>
    <row r="52" spans="1:11" ht="30.75" customHeight="1">
      <c r="A52" s="24"/>
      <c r="B52" s="37"/>
      <c r="C52" s="38"/>
      <c r="D52" s="35" t="s">
        <v>50</v>
      </c>
      <c r="E52" s="34">
        <v>1383.86</v>
      </c>
      <c r="F52" s="34">
        <v>1383.86</v>
      </c>
      <c r="G52" s="59"/>
      <c r="H52" s="1"/>
      <c r="I52" s="1"/>
      <c r="J52" s="1"/>
      <c r="K52" s="1"/>
    </row>
    <row r="53" spans="1:11" ht="30.75" customHeight="1">
      <c r="A53" s="24"/>
      <c r="B53" s="37"/>
      <c r="C53" s="38"/>
      <c r="D53" s="35" t="s">
        <v>51</v>
      </c>
      <c r="E53" s="34">
        <v>2224.18</v>
      </c>
      <c r="F53" s="34">
        <v>2224.18</v>
      </c>
      <c r="G53" s="59"/>
      <c r="H53" s="1"/>
      <c r="I53" s="1"/>
      <c r="J53" s="1"/>
      <c r="K53" s="1"/>
    </row>
    <row r="54" spans="1:11" ht="30.75" customHeight="1">
      <c r="A54" s="24"/>
      <c r="B54" s="37"/>
      <c r="C54" s="38"/>
      <c r="D54" s="35" t="s">
        <v>52</v>
      </c>
      <c r="E54" s="34">
        <v>4628.19</v>
      </c>
      <c r="F54" s="34">
        <v>4628.19</v>
      </c>
      <c r="G54" s="59"/>
      <c r="H54" s="1"/>
      <c r="I54" s="1"/>
      <c r="J54" s="1"/>
      <c r="K54" s="1"/>
    </row>
    <row r="55" spans="1:11" ht="30.75" customHeight="1">
      <c r="A55" s="24"/>
      <c r="B55" s="37"/>
      <c r="C55" s="38"/>
      <c r="D55" s="35" t="s">
        <v>53</v>
      </c>
      <c r="E55" s="34">
        <v>296.09</v>
      </c>
      <c r="F55" s="34">
        <v>296.09</v>
      </c>
      <c r="G55" s="59"/>
      <c r="H55" s="1"/>
      <c r="I55" s="1"/>
      <c r="J55" s="1"/>
      <c r="K55" s="1"/>
    </row>
    <row r="56" spans="1:11" ht="31.5" customHeight="1">
      <c r="A56" s="24"/>
      <c r="B56" s="37"/>
      <c r="C56" s="38"/>
      <c r="D56" s="35" t="s">
        <v>54</v>
      </c>
      <c r="E56" s="34">
        <v>1056.4</v>
      </c>
      <c r="F56" s="34">
        <v>1056.4</v>
      </c>
      <c r="G56" s="59"/>
      <c r="H56" s="1"/>
      <c r="I56" s="1"/>
      <c r="J56" s="1"/>
      <c r="K56" s="1"/>
    </row>
    <row r="57" spans="1:11" ht="32.25" customHeight="1">
      <c r="A57" s="24"/>
      <c r="B57" s="37"/>
      <c r="C57" s="38"/>
      <c r="D57" s="35" t="s">
        <v>55</v>
      </c>
      <c r="E57" s="34">
        <v>906.08</v>
      </c>
      <c r="F57" s="34">
        <v>906.08</v>
      </c>
      <c r="G57" s="59"/>
      <c r="H57" s="1"/>
      <c r="I57" s="1"/>
      <c r="J57" s="1"/>
      <c r="K57" s="1"/>
    </row>
    <row r="58" spans="1:11" ht="31.5" customHeight="1">
      <c r="A58" s="24"/>
      <c r="B58" s="37"/>
      <c r="C58" s="38"/>
      <c r="D58" s="35" t="s">
        <v>56</v>
      </c>
      <c r="E58" s="34">
        <v>296.09</v>
      </c>
      <c r="F58" s="34">
        <v>170.05</v>
      </c>
      <c r="G58" s="59"/>
      <c r="H58" s="1"/>
      <c r="I58" s="1"/>
      <c r="J58" s="1"/>
      <c r="K58" s="1"/>
    </row>
    <row r="59" spans="1:11" ht="41.25" customHeight="1" thickBot="1">
      <c r="A59" s="32"/>
      <c r="B59" s="39"/>
      <c r="C59" s="33"/>
      <c r="D59" s="67" t="s">
        <v>5</v>
      </c>
      <c r="E59" s="68">
        <f>SUM(E46:E58)</f>
        <v>17598.760000000002</v>
      </c>
      <c r="F59" s="68">
        <f>SUM(F46:F58)</f>
        <v>17472.72</v>
      </c>
      <c r="G59" s="56"/>
      <c r="H59" s="1"/>
      <c r="I59" s="1"/>
      <c r="J59" s="1"/>
      <c r="K59" s="1"/>
    </row>
    <row r="60" spans="1:11" ht="33" customHeight="1">
      <c r="A60" s="31"/>
      <c r="B60" s="40" t="s">
        <v>16</v>
      </c>
      <c r="C60" s="41">
        <v>61</v>
      </c>
      <c r="D60" s="29" t="s">
        <v>57</v>
      </c>
      <c r="E60" s="28">
        <v>193.82</v>
      </c>
      <c r="F60" s="28">
        <v>193.82</v>
      </c>
      <c r="G60" s="1"/>
      <c r="H60" s="1"/>
      <c r="I60" s="1"/>
      <c r="J60" s="1"/>
      <c r="K60" s="1"/>
    </row>
    <row r="61" spans="1:11" ht="38.25" customHeight="1" thickBot="1">
      <c r="A61" s="32"/>
      <c r="B61" s="39"/>
      <c r="C61" s="33"/>
      <c r="D61" s="67" t="s">
        <v>5</v>
      </c>
      <c r="E61" s="68">
        <f>SUM(E60:E60)</f>
        <v>193.82</v>
      </c>
      <c r="F61" s="68">
        <f>SUM(F60:F60)</f>
        <v>193.82</v>
      </c>
      <c r="G61" s="1"/>
      <c r="H61" s="1"/>
      <c r="I61" s="1"/>
      <c r="J61" s="1"/>
      <c r="K61" s="1"/>
    </row>
    <row r="62" spans="1:11" ht="38.25" customHeight="1">
      <c r="A62" s="31"/>
      <c r="B62" s="40"/>
      <c r="C62" s="41"/>
      <c r="D62" s="29" t="s">
        <v>59</v>
      </c>
      <c r="E62" s="28">
        <v>155.06</v>
      </c>
      <c r="F62" s="28">
        <v>155.06</v>
      </c>
      <c r="G62" s="1"/>
      <c r="H62" s="1"/>
      <c r="I62" s="1"/>
      <c r="J62" s="1"/>
      <c r="K62" s="1"/>
    </row>
    <row r="63" spans="1:11" ht="38.25" customHeight="1" thickBot="1">
      <c r="A63" s="24"/>
      <c r="B63" s="37" t="s">
        <v>58</v>
      </c>
      <c r="C63" s="38">
        <v>102</v>
      </c>
      <c r="D63" s="35" t="s">
        <v>60</v>
      </c>
      <c r="E63" s="34">
        <v>1550.56</v>
      </c>
      <c r="F63" s="34">
        <v>1447.19</v>
      </c>
      <c r="G63" s="1"/>
      <c r="H63" s="1"/>
      <c r="I63" s="1"/>
      <c r="J63" s="1"/>
      <c r="K63" s="1"/>
    </row>
    <row r="64" spans="1:6" s="43" customFormat="1" ht="45" customHeight="1">
      <c r="A64" s="47">
        <v>13</v>
      </c>
      <c r="B64" s="40"/>
      <c r="C64" s="36"/>
      <c r="D64" s="35" t="s">
        <v>61</v>
      </c>
      <c r="E64" s="34">
        <v>1550.56</v>
      </c>
      <c r="F64" s="34">
        <v>1505.34</v>
      </c>
    </row>
    <row r="65" spans="1:6" s="44" customFormat="1" ht="36" customHeight="1" thickBot="1">
      <c r="A65" s="48"/>
      <c r="B65" s="39"/>
      <c r="C65" s="33"/>
      <c r="D65" s="69" t="s">
        <v>5</v>
      </c>
      <c r="E65" s="65">
        <f>SUM(E62:E64)</f>
        <v>3256.18</v>
      </c>
      <c r="F65" s="65">
        <f>SUM(F62:F64)</f>
        <v>3107.59</v>
      </c>
    </row>
    <row r="66" spans="1:11" ht="24.75" customHeight="1">
      <c r="A66" s="103">
        <v>15</v>
      </c>
      <c r="B66" s="133" t="s">
        <v>17</v>
      </c>
      <c r="C66" s="117">
        <v>31</v>
      </c>
      <c r="D66" s="29" t="s">
        <v>62</v>
      </c>
      <c r="E66" s="28">
        <v>284.86</v>
      </c>
      <c r="F66" s="28">
        <v>284.86</v>
      </c>
      <c r="G66" s="1"/>
      <c r="H66" s="1"/>
      <c r="I66" s="1"/>
      <c r="J66" s="1"/>
      <c r="K66" s="1"/>
    </row>
    <row r="67" spans="1:11" ht="29.25" customHeight="1" thickBot="1">
      <c r="A67" s="134"/>
      <c r="B67" s="134"/>
      <c r="C67" s="118"/>
      <c r="D67" s="4" t="s">
        <v>5</v>
      </c>
      <c r="E67" s="7">
        <f>SUM(E66:E66)</f>
        <v>284.86</v>
      </c>
      <c r="F67" s="7">
        <f>SUM(F66:F66)</f>
        <v>284.86</v>
      </c>
      <c r="G67" s="1"/>
      <c r="H67" s="1"/>
      <c r="I67" s="1"/>
      <c r="J67" s="1"/>
      <c r="K67" s="1"/>
    </row>
    <row r="68" spans="1:11" ht="29.25" customHeight="1">
      <c r="A68" s="52"/>
      <c r="B68" s="57" t="s">
        <v>102</v>
      </c>
      <c r="C68" s="53"/>
      <c r="D68" s="72" t="s">
        <v>103</v>
      </c>
      <c r="E68" s="73">
        <v>6138.22</v>
      </c>
      <c r="F68" s="73">
        <v>6138.22</v>
      </c>
      <c r="G68" s="1"/>
      <c r="H68" s="1"/>
      <c r="I68" s="1"/>
      <c r="J68" s="1"/>
      <c r="K68" s="1"/>
    </row>
    <row r="69" spans="1:11" ht="29.25" customHeight="1" thickBot="1">
      <c r="A69" s="49"/>
      <c r="B69" s="49"/>
      <c r="C69" s="55"/>
      <c r="D69" s="4" t="s">
        <v>5</v>
      </c>
      <c r="E69" s="7">
        <f>SUM(E68)</f>
        <v>6138.22</v>
      </c>
      <c r="F69" s="7">
        <f>SUM(F68)</f>
        <v>6138.22</v>
      </c>
      <c r="G69" s="1"/>
      <c r="H69" s="1"/>
      <c r="I69" s="1"/>
      <c r="J69" s="1"/>
      <c r="K69" s="1"/>
    </row>
    <row r="70" spans="1:11" ht="24.75" customHeight="1">
      <c r="A70" s="50">
        <v>16</v>
      </c>
      <c r="B70" s="58" t="s">
        <v>18</v>
      </c>
      <c r="C70" s="51">
        <v>32</v>
      </c>
      <c r="D70" s="45" t="s">
        <v>63</v>
      </c>
      <c r="E70" s="42">
        <v>20550.92</v>
      </c>
      <c r="F70" s="42">
        <v>20550.92</v>
      </c>
      <c r="G70" s="59"/>
      <c r="H70" s="1"/>
      <c r="I70" s="1"/>
      <c r="J70" s="1"/>
      <c r="K70" s="1"/>
    </row>
    <row r="71" spans="1:11" ht="30" customHeight="1" thickBot="1">
      <c r="A71" s="49"/>
      <c r="B71" s="49"/>
      <c r="C71" s="55"/>
      <c r="D71" s="4" t="s">
        <v>5</v>
      </c>
      <c r="E71" s="7">
        <f>SUM(E70:E70)</f>
        <v>20550.92</v>
      </c>
      <c r="F71" s="7">
        <f>SUM(F70:F70)</f>
        <v>20550.92</v>
      </c>
      <c r="G71" s="56"/>
      <c r="H71" s="1"/>
      <c r="I71" s="1"/>
      <c r="J71" s="1"/>
      <c r="K71" s="1"/>
    </row>
    <row r="72" spans="1:11" ht="24.75" customHeight="1">
      <c r="A72" s="52"/>
      <c r="B72" s="52"/>
      <c r="C72" s="53"/>
      <c r="D72" s="29" t="s">
        <v>64</v>
      </c>
      <c r="E72" s="28">
        <v>818.66</v>
      </c>
      <c r="F72" s="28">
        <v>818.66</v>
      </c>
      <c r="G72" s="59"/>
      <c r="H72" s="1"/>
      <c r="I72" s="1"/>
      <c r="J72" s="1"/>
      <c r="K72" s="1"/>
    </row>
    <row r="73" spans="1:11" ht="24.75" customHeight="1">
      <c r="A73" s="50"/>
      <c r="B73" s="50"/>
      <c r="C73" s="51"/>
      <c r="D73" s="45" t="s">
        <v>65</v>
      </c>
      <c r="E73" s="42">
        <v>4299.9</v>
      </c>
      <c r="F73" s="42">
        <v>4299.9</v>
      </c>
      <c r="G73" s="59"/>
      <c r="H73" s="1"/>
      <c r="I73" s="1"/>
      <c r="J73" s="1"/>
      <c r="K73" s="1"/>
    </row>
    <row r="74" spans="1:11" ht="24.75" customHeight="1">
      <c r="A74" s="50"/>
      <c r="B74" s="50"/>
      <c r="C74" s="51"/>
      <c r="D74" s="45" t="s">
        <v>66</v>
      </c>
      <c r="E74" s="42">
        <v>2859.54</v>
      </c>
      <c r="F74" s="42">
        <v>2859.54</v>
      </c>
      <c r="G74" s="59"/>
      <c r="H74" s="1"/>
      <c r="I74" s="1"/>
      <c r="J74" s="1"/>
      <c r="K74" s="1"/>
    </row>
    <row r="75" spans="1:11" ht="24.75" customHeight="1">
      <c r="A75" s="50">
        <v>17</v>
      </c>
      <c r="B75" s="58" t="s">
        <v>19</v>
      </c>
      <c r="C75" s="51">
        <v>38</v>
      </c>
      <c r="D75" s="45" t="s">
        <v>67</v>
      </c>
      <c r="E75" s="42">
        <v>409.33</v>
      </c>
      <c r="F75" s="42">
        <v>409.33</v>
      </c>
      <c r="G75" s="59"/>
      <c r="H75" s="1"/>
      <c r="I75" s="1"/>
      <c r="J75" s="1"/>
      <c r="K75" s="1"/>
    </row>
    <row r="76" spans="1:11" ht="24.75" customHeight="1">
      <c r="A76" s="50"/>
      <c r="B76" s="58"/>
      <c r="C76" s="51"/>
      <c r="D76" s="45" t="s">
        <v>68</v>
      </c>
      <c r="E76" s="42">
        <v>6588.04</v>
      </c>
      <c r="F76" s="42">
        <v>6588.04</v>
      </c>
      <c r="G76" s="59"/>
      <c r="H76" s="1"/>
      <c r="I76" s="1"/>
      <c r="J76" s="1"/>
      <c r="K76" s="1"/>
    </row>
    <row r="77" spans="1:11" ht="24.75" customHeight="1">
      <c r="A77" s="50"/>
      <c r="B77" s="58"/>
      <c r="C77" s="51"/>
      <c r="D77" s="45" t="s">
        <v>69</v>
      </c>
      <c r="E77" s="42">
        <v>249.78</v>
      </c>
      <c r="F77" s="42">
        <v>249.78</v>
      </c>
      <c r="G77" s="59"/>
      <c r="H77" s="1"/>
      <c r="I77" s="1"/>
      <c r="J77" s="1"/>
      <c r="K77" s="1"/>
    </row>
    <row r="78" spans="1:11" ht="24.75" customHeight="1">
      <c r="A78" s="50"/>
      <c r="B78" s="58"/>
      <c r="C78" s="51"/>
      <c r="D78" s="45" t="s">
        <v>70</v>
      </c>
      <c r="E78" s="42">
        <v>1134.84</v>
      </c>
      <c r="F78" s="42">
        <v>1134.84</v>
      </c>
      <c r="G78" s="59"/>
      <c r="H78" s="1"/>
      <c r="I78" s="1"/>
      <c r="J78" s="1"/>
      <c r="K78" s="1"/>
    </row>
    <row r="79" spans="1:11" ht="24.75" customHeight="1">
      <c r="A79" s="50"/>
      <c r="B79" s="50"/>
      <c r="C79" s="51"/>
      <c r="D79" s="45" t="s">
        <v>71</v>
      </c>
      <c r="E79" s="42">
        <v>252.52</v>
      </c>
      <c r="F79" s="42">
        <v>252.52</v>
      </c>
      <c r="G79" s="59"/>
      <c r="H79" s="1"/>
      <c r="I79" s="1"/>
      <c r="J79" s="1"/>
      <c r="K79" s="1"/>
    </row>
    <row r="80" spans="1:11" ht="24.75" customHeight="1">
      <c r="A80" s="50"/>
      <c r="B80" s="50"/>
      <c r="C80" s="51"/>
      <c r="D80" s="45" t="s">
        <v>72</v>
      </c>
      <c r="E80" s="42">
        <v>3876.94</v>
      </c>
      <c r="F80" s="42">
        <v>3876.94</v>
      </c>
      <c r="G80" s="59"/>
      <c r="H80" s="1"/>
      <c r="I80" s="1"/>
      <c r="J80" s="1"/>
      <c r="K80" s="1"/>
    </row>
    <row r="81" spans="1:11" ht="24.75" customHeight="1">
      <c r="A81" s="50"/>
      <c r="B81" s="50"/>
      <c r="C81" s="51"/>
      <c r="D81" s="45" t="s">
        <v>73</v>
      </c>
      <c r="E81" s="42">
        <v>3749.37</v>
      </c>
      <c r="F81" s="42">
        <v>3749.37</v>
      </c>
      <c r="G81" s="59"/>
      <c r="H81" s="1"/>
      <c r="I81" s="1"/>
      <c r="J81" s="1"/>
      <c r="K81" s="1"/>
    </row>
    <row r="82" spans="1:11" ht="30.75" customHeight="1" thickBot="1">
      <c r="A82" s="49"/>
      <c r="B82" s="49"/>
      <c r="C82" s="55"/>
      <c r="D82" s="69" t="s">
        <v>5</v>
      </c>
      <c r="E82" s="65">
        <f>SUM(E72:E81)</f>
        <v>24238.92</v>
      </c>
      <c r="F82" s="65">
        <f>SUM(F72:F81)</f>
        <v>24238.92</v>
      </c>
      <c r="G82" s="59"/>
      <c r="H82" s="1"/>
      <c r="I82" s="1"/>
      <c r="J82" s="1"/>
      <c r="K82" s="1"/>
    </row>
    <row r="83" spans="1:11" ht="24.75" customHeight="1">
      <c r="A83" s="52">
        <v>18</v>
      </c>
      <c r="B83" s="57" t="s">
        <v>74</v>
      </c>
      <c r="C83" s="53">
        <v>35</v>
      </c>
      <c r="D83" s="29" t="s">
        <v>75</v>
      </c>
      <c r="E83" s="28">
        <v>499.56</v>
      </c>
      <c r="F83" s="28">
        <v>499.56</v>
      </c>
      <c r="G83" s="59"/>
      <c r="H83" s="1"/>
      <c r="I83" s="1"/>
      <c r="J83" s="1"/>
      <c r="K83" s="1"/>
    </row>
    <row r="84" spans="1:11" ht="30.75" customHeight="1" thickBot="1">
      <c r="A84" s="49"/>
      <c r="B84" s="80"/>
      <c r="C84" s="55"/>
      <c r="D84" s="67" t="s">
        <v>5</v>
      </c>
      <c r="E84" s="68">
        <f>SUM(E83)</f>
        <v>499.56</v>
      </c>
      <c r="F84" s="68">
        <f>SUM(F83)</f>
        <v>499.56</v>
      </c>
      <c r="G84" s="59"/>
      <c r="H84" s="1"/>
      <c r="I84" s="1"/>
      <c r="J84" s="1"/>
      <c r="K84" s="1"/>
    </row>
    <row r="85" spans="1:11" ht="24.75" customHeight="1">
      <c r="A85" s="52"/>
      <c r="B85" s="57"/>
      <c r="C85" s="53"/>
      <c r="D85" s="29" t="s">
        <v>76</v>
      </c>
      <c r="E85" s="28">
        <v>2815.8</v>
      </c>
      <c r="F85" s="28">
        <v>2815.8</v>
      </c>
      <c r="G85" s="59"/>
      <c r="H85" s="1"/>
      <c r="I85" s="1"/>
      <c r="J85" s="1"/>
      <c r="K85" s="1"/>
    </row>
    <row r="86" spans="1:11" ht="24.75" customHeight="1">
      <c r="A86" s="50"/>
      <c r="B86" s="58"/>
      <c r="C86" s="51"/>
      <c r="D86" s="35" t="s">
        <v>77</v>
      </c>
      <c r="E86" s="34">
        <v>615.02</v>
      </c>
      <c r="F86" s="34">
        <v>615.02</v>
      </c>
      <c r="G86" s="59"/>
      <c r="H86" s="1"/>
      <c r="I86" s="1"/>
      <c r="J86" s="1"/>
      <c r="K86" s="1"/>
    </row>
    <row r="87" spans="1:11" ht="24.75" customHeight="1">
      <c r="A87" s="50"/>
      <c r="B87" s="58"/>
      <c r="C87" s="51"/>
      <c r="D87" s="35" t="s">
        <v>78</v>
      </c>
      <c r="E87" s="34">
        <v>22.21</v>
      </c>
      <c r="F87" s="34">
        <v>22.21</v>
      </c>
      <c r="G87" s="59"/>
      <c r="H87" s="1"/>
      <c r="I87" s="1"/>
      <c r="J87" s="1"/>
      <c r="K87" s="1"/>
    </row>
    <row r="88" spans="1:11" ht="25.5" customHeight="1">
      <c r="A88" s="50"/>
      <c r="B88" s="58"/>
      <c r="C88" s="51"/>
      <c r="D88" s="35" t="s">
        <v>79</v>
      </c>
      <c r="E88" s="34">
        <v>14441.72</v>
      </c>
      <c r="F88" s="34">
        <v>14441.72</v>
      </c>
      <c r="G88" s="59"/>
      <c r="H88" s="1"/>
      <c r="I88" s="1"/>
      <c r="J88" s="1"/>
      <c r="K88" s="1"/>
    </row>
    <row r="89" spans="1:11" ht="25.5" customHeight="1">
      <c r="A89" s="50"/>
      <c r="B89" s="58"/>
      <c r="C89" s="51"/>
      <c r="D89" s="35" t="s">
        <v>80</v>
      </c>
      <c r="E89" s="34">
        <v>182.36</v>
      </c>
      <c r="F89" s="34">
        <v>182.36</v>
      </c>
      <c r="G89" s="59"/>
      <c r="H89" s="1"/>
      <c r="I89" s="1"/>
      <c r="J89" s="1"/>
      <c r="K89" s="1"/>
    </row>
    <row r="90" spans="1:11" ht="25.5" customHeight="1">
      <c r="A90" s="50">
        <v>19</v>
      </c>
      <c r="B90" s="58" t="s">
        <v>20</v>
      </c>
      <c r="C90" s="51">
        <v>34</v>
      </c>
      <c r="D90" s="35" t="s">
        <v>81</v>
      </c>
      <c r="E90" s="34">
        <v>11008.33</v>
      </c>
      <c r="F90" s="34">
        <v>10755.73</v>
      </c>
      <c r="G90" s="59"/>
      <c r="H90" s="1"/>
      <c r="I90" s="1"/>
      <c r="J90" s="1"/>
      <c r="K90" s="1"/>
    </row>
    <row r="91" spans="1:11" ht="25.5" customHeight="1">
      <c r="A91" s="50"/>
      <c r="B91" s="58"/>
      <c r="C91" s="51"/>
      <c r="D91" s="35" t="s">
        <v>82</v>
      </c>
      <c r="E91" s="34">
        <v>193.82</v>
      </c>
      <c r="F91" s="34">
        <v>193.82</v>
      </c>
      <c r="G91" s="59"/>
      <c r="H91" s="1"/>
      <c r="I91" s="1"/>
      <c r="J91" s="1"/>
      <c r="K91" s="1"/>
    </row>
    <row r="92" spans="1:11" ht="25.5" customHeight="1">
      <c r="A92" s="50"/>
      <c r="B92" s="58"/>
      <c r="C92" s="51"/>
      <c r="D92" s="35" t="s">
        <v>83</v>
      </c>
      <c r="E92" s="34">
        <v>16618.22</v>
      </c>
      <c r="F92" s="34">
        <v>16618.22</v>
      </c>
      <c r="G92" s="59"/>
      <c r="H92" s="1"/>
      <c r="I92" s="1"/>
      <c r="J92" s="1"/>
      <c r="K92" s="1"/>
    </row>
    <row r="93" spans="1:11" ht="25.5" customHeight="1">
      <c r="A93" s="50"/>
      <c r="B93" s="58"/>
      <c r="C93" s="51"/>
      <c r="D93" s="35" t="s">
        <v>84</v>
      </c>
      <c r="E93" s="34">
        <v>11700.62</v>
      </c>
      <c r="F93" s="34">
        <v>11448.02</v>
      </c>
      <c r="G93" s="59"/>
      <c r="H93" s="1"/>
      <c r="I93" s="1"/>
      <c r="J93" s="1"/>
      <c r="K93" s="1"/>
    </row>
    <row r="94" spans="1:11" ht="25.5" customHeight="1">
      <c r="A94" s="50"/>
      <c r="B94" s="58"/>
      <c r="C94" s="51"/>
      <c r="D94" s="35" t="s">
        <v>85</v>
      </c>
      <c r="E94" s="34">
        <v>296.09</v>
      </c>
      <c r="F94" s="34">
        <v>296.09</v>
      </c>
      <c r="G94" s="59"/>
      <c r="H94" s="1"/>
      <c r="I94" s="1"/>
      <c r="J94" s="1"/>
      <c r="K94" s="1"/>
    </row>
    <row r="95" spans="1:11" ht="25.5" customHeight="1">
      <c r="A95" s="50"/>
      <c r="B95" s="58"/>
      <c r="C95" s="51"/>
      <c r="D95" s="94" t="s">
        <v>100</v>
      </c>
      <c r="E95" s="95">
        <v>13682.28</v>
      </c>
      <c r="F95" s="95">
        <v>2783.66</v>
      </c>
      <c r="G95" s="59"/>
      <c r="H95" s="1"/>
      <c r="I95" s="1"/>
      <c r="J95" s="1"/>
      <c r="K95" s="1"/>
    </row>
    <row r="96" spans="1:11" ht="24.75" customHeight="1" thickBot="1">
      <c r="A96" s="49"/>
      <c r="B96" s="49"/>
      <c r="C96" s="55"/>
      <c r="D96" s="4" t="s">
        <v>5</v>
      </c>
      <c r="E96" s="7">
        <f>SUM(E85:E95)</f>
        <v>71576.47</v>
      </c>
      <c r="F96" s="7">
        <f>SUM(F85:F95)</f>
        <v>60172.65000000001</v>
      </c>
      <c r="G96" s="56"/>
      <c r="H96" s="1"/>
      <c r="I96" s="1"/>
      <c r="J96" s="1"/>
      <c r="K96" s="1"/>
    </row>
    <row r="97" spans="1:11" ht="24.75" customHeight="1">
      <c r="A97" s="52">
        <v>20</v>
      </c>
      <c r="B97" s="57" t="s">
        <v>21</v>
      </c>
      <c r="C97" s="53">
        <v>105</v>
      </c>
      <c r="D97" s="29" t="s">
        <v>86</v>
      </c>
      <c r="E97" s="28">
        <v>1768.2</v>
      </c>
      <c r="F97" s="28">
        <v>1768.2</v>
      </c>
      <c r="G97" s="1"/>
      <c r="H97" s="1"/>
      <c r="I97" s="1"/>
      <c r="J97" s="1"/>
      <c r="K97" s="1"/>
    </row>
    <row r="98" spans="1:11" ht="24.75" customHeight="1">
      <c r="A98" s="50"/>
      <c r="B98" s="58"/>
      <c r="C98" s="51"/>
      <c r="D98" s="70" t="s">
        <v>101</v>
      </c>
      <c r="E98" s="71">
        <v>252.6</v>
      </c>
      <c r="F98" s="71">
        <v>252.6</v>
      </c>
      <c r="G98" s="1"/>
      <c r="H98" s="1"/>
      <c r="I98" s="1"/>
      <c r="J98" s="1"/>
      <c r="K98" s="1"/>
    </row>
    <row r="99" spans="1:11" ht="24.75" customHeight="1" thickBot="1">
      <c r="A99" s="32"/>
      <c r="B99" s="39"/>
      <c r="C99" s="33"/>
      <c r="D99" s="4" t="s">
        <v>5</v>
      </c>
      <c r="E99" s="7">
        <f>SUM(E97:E98)</f>
        <v>2020.8</v>
      </c>
      <c r="F99" s="7">
        <f>SUM(F97:F98)</f>
        <v>2020.8</v>
      </c>
      <c r="G99" s="1"/>
      <c r="H99" s="1"/>
      <c r="I99" s="1"/>
      <c r="J99" s="1"/>
      <c r="K99" s="1"/>
    </row>
    <row r="100" spans="1:11" ht="24.75" customHeight="1">
      <c r="A100" s="24">
        <v>21</v>
      </c>
      <c r="B100" s="132" t="s">
        <v>22</v>
      </c>
      <c r="C100" s="135">
        <v>56</v>
      </c>
      <c r="D100" s="74" t="s">
        <v>87</v>
      </c>
      <c r="E100" s="75">
        <v>3553.34</v>
      </c>
      <c r="F100" s="75">
        <v>3553.34</v>
      </c>
      <c r="G100" s="1"/>
      <c r="H100" s="1"/>
      <c r="I100" s="1"/>
      <c r="J100" s="1"/>
      <c r="K100" s="1"/>
    </row>
    <row r="101" spans="1:6" s="44" customFormat="1" ht="24.75" customHeight="1" thickBot="1">
      <c r="A101" s="32"/>
      <c r="B101" s="129"/>
      <c r="C101" s="131"/>
      <c r="D101" s="83" t="s">
        <v>5</v>
      </c>
      <c r="E101" s="84">
        <f>SUM(E100:E100)</f>
        <v>3553.34</v>
      </c>
      <c r="F101" s="84">
        <f>SUM(F100:F100)</f>
        <v>3553.34</v>
      </c>
    </row>
    <row r="102" spans="1:6" s="44" customFormat="1" ht="24.75" customHeight="1" thickBot="1">
      <c r="A102" s="31">
        <v>22</v>
      </c>
      <c r="B102" s="40"/>
      <c r="C102" s="41"/>
      <c r="D102" s="85" t="s">
        <v>89</v>
      </c>
      <c r="E102" s="86">
        <v>1919.6</v>
      </c>
      <c r="F102" s="86">
        <v>1919.6</v>
      </c>
    </row>
    <row r="103" spans="1:6" s="44" customFormat="1" ht="24.75" customHeight="1" thickBot="1">
      <c r="A103" s="24"/>
      <c r="B103" s="40" t="s">
        <v>88</v>
      </c>
      <c r="C103" s="38">
        <v>41</v>
      </c>
      <c r="D103" s="92" t="s">
        <v>90</v>
      </c>
      <c r="E103" s="93">
        <v>1919.6</v>
      </c>
      <c r="F103" s="93">
        <v>1919.6</v>
      </c>
    </row>
    <row r="104" spans="1:6" s="44" customFormat="1" ht="24.75" customHeight="1" thickBot="1">
      <c r="A104" s="32"/>
      <c r="B104" s="39"/>
      <c r="C104" s="33"/>
      <c r="D104" s="83" t="s">
        <v>5</v>
      </c>
      <c r="E104" s="84">
        <f>SUM(E102:E103)</f>
        <v>3839.2</v>
      </c>
      <c r="F104" s="84">
        <f>SUM(F102:F103)</f>
        <v>3839.2</v>
      </c>
    </row>
    <row r="105" spans="1:6" s="44" customFormat="1" ht="24.75" customHeight="1" thickBot="1">
      <c r="A105" s="31">
        <v>23</v>
      </c>
      <c r="B105" s="40" t="s">
        <v>91</v>
      </c>
      <c r="C105" s="41">
        <v>67</v>
      </c>
      <c r="D105" s="85" t="s">
        <v>92</v>
      </c>
      <c r="E105" s="86">
        <v>2460.06</v>
      </c>
      <c r="F105" s="86">
        <v>2460.06</v>
      </c>
    </row>
    <row r="106" spans="1:6" s="44" customFormat="1" ht="24.75" customHeight="1" thickBot="1">
      <c r="A106" s="32"/>
      <c r="B106" s="39"/>
      <c r="C106" s="33"/>
      <c r="D106" s="83" t="s">
        <v>5</v>
      </c>
      <c r="E106" s="84">
        <f>SUM(E105)</f>
        <v>2460.06</v>
      </c>
      <c r="F106" s="84">
        <f>SUM(F105)</f>
        <v>2460.06</v>
      </c>
    </row>
    <row r="107" spans="1:6" s="44" customFormat="1" ht="26.25" customHeight="1" thickBot="1">
      <c r="A107" s="136">
        <v>24</v>
      </c>
      <c r="B107" s="128" t="s">
        <v>23</v>
      </c>
      <c r="C107" s="96">
        <v>71</v>
      </c>
      <c r="D107" s="87" t="s">
        <v>93</v>
      </c>
      <c r="E107" s="88">
        <v>155.05</v>
      </c>
      <c r="F107" s="88">
        <v>155.05</v>
      </c>
    </row>
    <row r="108" spans="1:11" ht="26.25" customHeight="1">
      <c r="A108" s="102"/>
      <c r="B108" s="132"/>
      <c r="C108" s="97"/>
      <c r="D108" s="23" t="s">
        <v>94</v>
      </c>
      <c r="E108" s="9">
        <v>135.67</v>
      </c>
      <c r="F108" s="9">
        <v>135.67</v>
      </c>
      <c r="G108" s="1"/>
      <c r="H108" s="1"/>
      <c r="I108" s="1"/>
      <c r="J108" s="1"/>
      <c r="K108" s="1"/>
    </row>
    <row r="109" spans="1:11" ht="24" customHeight="1">
      <c r="A109" s="102"/>
      <c r="B109" s="132"/>
      <c r="C109" s="97"/>
      <c r="D109" s="27" t="s">
        <v>95</v>
      </c>
      <c r="E109" s="10">
        <v>51.68</v>
      </c>
      <c r="F109" s="10">
        <v>51.68</v>
      </c>
      <c r="G109" s="1"/>
      <c r="H109" s="1"/>
      <c r="I109" s="1"/>
      <c r="J109" s="1"/>
      <c r="K109" s="1"/>
    </row>
    <row r="110" spans="1:11" ht="26.25" customHeight="1">
      <c r="A110" s="102"/>
      <c r="B110" s="132"/>
      <c r="C110" s="97"/>
      <c r="D110" s="27" t="s">
        <v>96</v>
      </c>
      <c r="E110" s="10">
        <v>116.29</v>
      </c>
      <c r="F110" s="10">
        <v>116.29</v>
      </c>
      <c r="G110" s="1"/>
      <c r="H110" s="1"/>
      <c r="I110" s="1"/>
      <c r="J110" s="1"/>
      <c r="K110" s="1"/>
    </row>
    <row r="111" spans="1:11" ht="24.75" customHeight="1">
      <c r="A111" s="102"/>
      <c r="B111" s="132"/>
      <c r="C111" s="97"/>
      <c r="D111" s="27" t="s">
        <v>97</v>
      </c>
      <c r="E111" s="10">
        <v>25.84</v>
      </c>
      <c r="F111" s="10">
        <v>25.84</v>
      </c>
      <c r="G111" s="1"/>
      <c r="H111" s="1"/>
      <c r="I111" s="1"/>
      <c r="J111" s="1"/>
      <c r="K111" s="1"/>
    </row>
    <row r="112" spans="1:11" ht="23.25" customHeight="1">
      <c r="A112" s="102"/>
      <c r="B112" s="132"/>
      <c r="C112" s="97"/>
      <c r="D112" s="27" t="s">
        <v>98</v>
      </c>
      <c r="E112" s="10">
        <v>96.9</v>
      </c>
      <c r="F112" s="10">
        <v>96.9</v>
      </c>
      <c r="G112" s="1"/>
      <c r="H112" s="1"/>
      <c r="I112" s="1"/>
      <c r="J112" s="1"/>
      <c r="K112" s="1"/>
    </row>
    <row r="113" spans="1:11" ht="23.25" customHeight="1">
      <c r="A113" s="102"/>
      <c r="B113" s="132"/>
      <c r="C113" s="97"/>
      <c r="D113" s="27" t="s">
        <v>99</v>
      </c>
      <c r="E113" s="10">
        <v>24808.96</v>
      </c>
      <c r="F113" s="10">
        <v>22883.68</v>
      </c>
      <c r="G113" s="1"/>
      <c r="H113" s="1"/>
      <c r="I113" s="1"/>
      <c r="J113" s="1"/>
      <c r="K113" s="1"/>
    </row>
    <row r="114" spans="1:11" ht="22.5" customHeight="1" thickBot="1">
      <c r="A114" s="134"/>
      <c r="B114" s="129"/>
      <c r="C114" s="98"/>
      <c r="D114" s="22" t="s">
        <v>5</v>
      </c>
      <c r="E114" s="8">
        <f>SUM(E107:E113)</f>
        <v>25390.39</v>
      </c>
      <c r="F114" s="8">
        <f>SUM(F107:F113)</f>
        <v>23465.11</v>
      </c>
      <c r="G114" s="1"/>
      <c r="H114" s="1"/>
      <c r="I114" s="1"/>
      <c r="J114" s="1"/>
      <c r="K114" s="1"/>
    </row>
    <row r="115" spans="1:11" ht="26.25" customHeight="1" thickBot="1">
      <c r="A115" s="30"/>
      <c r="B115" s="21" t="s">
        <v>6</v>
      </c>
      <c r="C115" s="11"/>
      <c r="D115" s="12"/>
      <c r="E115" s="5">
        <f>SUM(E19+E21+E23+E25+E27+E29+E33+E36+E38+E41+E43+E45+E59+E61+E65+E67+E69+E71+E82+E84+E96+E99+E101+E104+E106+E114)</f>
        <v>213603.72999999998</v>
      </c>
      <c r="F115" s="5">
        <f>SUM(F19+F21+F23+F25+F27+F29+F33+F36+F38+F41+F43+F45+F59+F61+F65+F67+F69+F71+F82+F84+F96+F99+F101+F104+F106+F114)</f>
        <v>200000</v>
      </c>
      <c r="G115" s="1"/>
      <c r="H115" s="1"/>
      <c r="I115" s="1"/>
      <c r="J115" s="1"/>
      <c r="K115" s="1"/>
    </row>
    <row r="116" spans="1:11" ht="15" customHeight="1">
      <c r="A116" s="104"/>
      <c r="B116" s="25"/>
      <c r="C116" s="25"/>
      <c r="D116" s="25"/>
      <c r="E116" s="26"/>
      <c r="F116" s="25"/>
      <c r="H116" s="1"/>
      <c r="I116" s="1"/>
      <c r="J116" s="1"/>
      <c r="K116" s="1"/>
    </row>
    <row r="117" spans="1:11" ht="15" customHeight="1">
      <c r="A117" s="104"/>
      <c r="B117" s="13"/>
      <c r="C117" s="14"/>
      <c r="D117" s="106"/>
      <c r="E117" s="107"/>
      <c r="F117" s="107"/>
      <c r="G117" s="107"/>
      <c r="H117" s="107"/>
      <c r="I117" s="107"/>
      <c r="J117" s="108"/>
      <c r="K117" s="108"/>
    </row>
    <row r="118" spans="1:11" ht="15" customHeight="1">
      <c r="A118" s="104"/>
      <c r="B118" s="15"/>
      <c r="C118" s="16"/>
      <c r="D118" s="106"/>
      <c r="E118" s="109"/>
      <c r="F118" s="109"/>
      <c r="G118" s="109"/>
      <c r="H118" s="109"/>
      <c r="I118" s="109"/>
      <c r="J118" s="108"/>
      <c r="K118" s="108"/>
    </row>
    <row r="119" spans="1:11" ht="15" customHeight="1">
      <c r="A119" s="105"/>
      <c r="B119" s="14"/>
      <c r="C119" s="16"/>
      <c r="D119" s="16"/>
      <c r="E119" s="17"/>
      <c r="F119" s="17"/>
      <c r="G119" s="17"/>
      <c r="H119" s="17"/>
      <c r="I119" s="17"/>
      <c r="J119" s="17"/>
      <c r="K119" s="18"/>
    </row>
    <row r="120" spans="1:11" ht="15" customHeight="1">
      <c r="A120" s="104"/>
      <c r="B120" s="16"/>
      <c r="C120" s="109"/>
      <c r="D120" s="109"/>
      <c r="E120" s="106"/>
      <c r="F120" s="109"/>
      <c r="G120" s="109"/>
      <c r="H120" s="109"/>
      <c r="I120" s="109"/>
      <c r="J120" s="109"/>
      <c r="K120" s="109"/>
    </row>
    <row r="121" spans="1:11" ht="15" customHeight="1">
      <c r="A121" s="105"/>
      <c r="B121" s="14"/>
      <c r="C121" s="108"/>
      <c r="D121" s="101"/>
      <c r="E121" s="101"/>
      <c r="F121" s="101"/>
      <c r="G121" s="101"/>
      <c r="H121" s="101"/>
      <c r="I121" s="101"/>
      <c r="J121" s="101"/>
      <c r="K121" s="101"/>
    </row>
    <row r="122" spans="1:11" ht="15" customHeight="1">
      <c r="A122" s="104"/>
      <c r="B122" s="106"/>
      <c r="C122" s="106"/>
      <c r="D122" s="106"/>
      <c r="E122" s="99"/>
      <c r="F122" s="106"/>
      <c r="G122" s="106"/>
      <c r="H122" s="106"/>
      <c r="I122" s="106"/>
      <c r="J122" s="106"/>
      <c r="K122" s="100"/>
    </row>
    <row r="123" spans="1:5" ht="15" customHeight="1">
      <c r="A123" s="104"/>
      <c r="D123" s="2"/>
      <c r="E123"/>
    </row>
    <row r="124" spans="1:5" ht="15" customHeight="1">
      <c r="A124" s="104"/>
      <c r="D124" s="2"/>
      <c r="E124"/>
    </row>
    <row r="125" spans="1:5" ht="15" customHeight="1">
      <c r="A125" s="104"/>
      <c r="D125" s="2"/>
      <c r="E125"/>
    </row>
    <row r="126" spans="1:5" ht="15" customHeight="1">
      <c r="A126" s="104"/>
      <c r="D126" s="2"/>
      <c r="E126"/>
    </row>
    <row r="127" spans="1:5" ht="15" customHeight="1">
      <c r="A127" s="104"/>
      <c r="D127" s="2"/>
      <c r="E127"/>
    </row>
    <row r="128" spans="1:5" ht="15" customHeight="1">
      <c r="A128" s="104"/>
      <c r="D128" s="2"/>
      <c r="E128"/>
    </row>
    <row r="129" spans="1:5" ht="15" customHeight="1">
      <c r="A129" s="104"/>
      <c r="D129" s="2"/>
      <c r="E129"/>
    </row>
    <row r="130" spans="1:5" ht="15" customHeight="1">
      <c r="A130" s="104"/>
      <c r="D130" s="2"/>
      <c r="E130"/>
    </row>
    <row r="131" spans="1:5" ht="15" customHeight="1">
      <c r="A131" s="104"/>
      <c r="D131" s="2"/>
      <c r="E131"/>
    </row>
    <row r="132" spans="1:5" ht="15" customHeight="1">
      <c r="A132" s="104"/>
      <c r="D132" s="2"/>
      <c r="E132"/>
    </row>
    <row r="133" spans="1:5" ht="15" customHeight="1">
      <c r="A133" s="104"/>
      <c r="D133" s="2"/>
      <c r="E133"/>
    </row>
    <row r="134" spans="1:5" ht="15" customHeight="1">
      <c r="A134" s="104"/>
      <c r="D134" s="2"/>
      <c r="E134"/>
    </row>
    <row r="135" spans="1:5" ht="15" customHeight="1">
      <c r="A135" s="105"/>
      <c r="D135" s="2"/>
      <c r="E135"/>
    </row>
    <row r="136" spans="1:5" ht="15" customHeight="1" thickBot="1">
      <c r="A136" s="48"/>
      <c r="D136" s="2"/>
      <c r="E136"/>
    </row>
    <row r="137" spans="1:5" ht="15" customHeight="1">
      <c r="A137" s="6"/>
      <c r="D137" s="2"/>
      <c r="E137"/>
    </row>
    <row r="138" spans="1:5" ht="15" customHeight="1">
      <c r="A138" s="6"/>
      <c r="D138" s="2"/>
      <c r="E138"/>
    </row>
    <row r="139" spans="1:5" ht="15" customHeight="1">
      <c r="A139" s="6"/>
      <c r="D139" s="2"/>
      <c r="E139"/>
    </row>
    <row r="140" spans="1:5" ht="15" customHeight="1">
      <c r="A140" s="6"/>
      <c r="D140" s="2"/>
      <c r="E140"/>
    </row>
    <row r="141" spans="1:5" ht="15" customHeight="1">
      <c r="A141" s="6"/>
      <c r="D141" s="2"/>
      <c r="E141"/>
    </row>
    <row r="142" spans="4:5" ht="15" customHeight="1">
      <c r="D142" s="2"/>
      <c r="E142"/>
    </row>
    <row r="143" spans="4:5" ht="15" customHeight="1">
      <c r="D143" s="2"/>
      <c r="E143"/>
    </row>
    <row r="144" spans="4:5" ht="15" customHeight="1">
      <c r="D144" s="2"/>
      <c r="E144"/>
    </row>
    <row r="145" spans="4:5" ht="15" customHeight="1">
      <c r="D145" s="2"/>
      <c r="E145"/>
    </row>
    <row r="146" spans="4:5" ht="15" customHeight="1">
      <c r="D146" s="2"/>
      <c r="E146"/>
    </row>
    <row r="147" spans="4:5" ht="15" customHeight="1">
      <c r="D147" s="2"/>
      <c r="E147"/>
    </row>
    <row r="148" spans="4:5" ht="15" customHeight="1">
      <c r="D148" s="2"/>
      <c r="E148"/>
    </row>
    <row r="149" spans="4:5" ht="15" customHeight="1">
      <c r="D149" s="2"/>
      <c r="E149"/>
    </row>
    <row r="150" spans="4:5" ht="15" customHeight="1">
      <c r="D150" s="2"/>
      <c r="E150"/>
    </row>
    <row r="151" spans="4:5" ht="15" customHeight="1">
      <c r="D151" s="2"/>
      <c r="E151"/>
    </row>
    <row r="152" spans="4:5" ht="15" customHeight="1">
      <c r="D152" s="2"/>
      <c r="E152"/>
    </row>
    <row r="153" spans="4:5" ht="15" customHeight="1">
      <c r="D153" s="2"/>
      <c r="E153"/>
    </row>
    <row r="154" spans="4:5" ht="15" customHeight="1">
      <c r="D154" s="2"/>
      <c r="E154"/>
    </row>
    <row r="155" spans="4:5" ht="15" customHeight="1">
      <c r="D155" s="2"/>
      <c r="E155"/>
    </row>
    <row r="156" spans="4:5" ht="15" customHeight="1">
      <c r="D156" s="2"/>
      <c r="E156"/>
    </row>
    <row r="157" spans="4:5" ht="15" customHeight="1">
      <c r="D157" s="2"/>
      <c r="E157"/>
    </row>
    <row r="158" spans="4:5" ht="15" customHeight="1">
      <c r="D158" s="2"/>
      <c r="E158"/>
    </row>
    <row r="159" spans="4:5" ht="15" customHeight="1">
      <c r="D159" s="2"/>
      <c r="E159"/>
    </row>
    <row r="160" spans="4:5" ht="15" customHeight="1">
      <c r="D160" s="2"/>
      <c r="E160"/>
    </row>
    <row r="161" spans="4:5" ht="15" customHeight="1">
      <c r="D161" s="2"/>
      <c r="E161"/>
    </row>
    <row r="162" spans="4:5" ht="15" customHeight="1">
      <c r="D162" s="2"/>
      <c r="E162"/>
    </row>
    <row r="163" spans="4:5" ht="15" customHeight="1">
      <c r="D163" s="2"/>
      <c r="E163"/>
    </row>
    <row r="164" spans="4:5" ht="15" customHeight="1">
      <c r="D164" s="2"/>
      <c r="E164"/>
    </row>
    <row r="165" spans="4:5" ht="15" customHeight="1">
      <c r="D165" s="2"/>
      <c r="E165"/>
    </row>
    <row r="166" spans="4:5" ht="15" customHeight="1">
      <c r="D166" s="2"/>
      <c r="E166"/>
    </row>
    <row r="167" spans="4:5" ht="15" customHeight="1">
      <c r="D167" s="2"/>
      <c r="E167"/>
    </row>
    <row r="168" spans="4:5" ht="15" customHeight="1">
      <c r="D168" s="2"/>
      <c r="E168"/>
    </row>
    <row r="169" spans="4:5" ht="15" customHeight="1">
      <c r="D169" s="2"/>
      <c r="E169"/>
    </row>
    <row r="170" spans="4:5" ht="15" customHeight="1">
      <c r="D170" s="2"/>
      <c r="E170"/>
    </row>
    <row r="171" spans="4:5" ht="15" customHeight="1">
      <c r="D171" s="2"/>
      <c r="E171"/>
    </row>
    <row r="172" spans="4:5" ht="15" customHeight="1">
      <c r="D172" s="2"/>
      <c r="E172"/>
    </row>
    <row r="173" spans="4:5" ht="15" customHeight="1">
      <c r="D173" s="2"/>
      <c r="E173"/>
    </row>
    <row r="174" spans="4:5" ht="15" customHeight="1">
      <c r="D174" s="2"/>
      <c r="E174"/>
    </row>
    <row r="175" spans="4:5" ht="15" customHeight="1">
      <c r="D175" s="2"/>
      <c r="E175"/>
    </row>
    <row r="176" spans="4:5" ht="21" customHeight="1">
      <c r="D176" s="2"/>
      <c r="E176"/>
    </row>
    <row r="177" spans="4:5" ht="12.75">
      <c r="D177" s="2"/>
      <c r="E177"/>
    </row>
    <row r="178" spans="4:5" ht="12.75">
      <c r="D178" s="2"/>
      <c r="E178"/>
    </row>
    <row r="179" spans="4:5" ht="12.75">
      <c r="D179" s="2"/>
      <c r="E179"/>
    </row>
    <row r="180" spans="4:5" ht="12.75">
      <c r="D180" s="2"/>
      <c r="E180"/>
    </row>
    <row r="181" spans="4:5" ht="12.75">
      <c r="D181" s="2"/>
      <c r="E181"/>
    </row>
    <row r="182" spans="4:5" ht="12.75">
      <c r="D182" s="2"/>
      <c r="E182"/>
    </row>
  </sheetData>
  <mergeCells count="34">
    <mergeCell ref="A122:A135"/>
    <mergeCell ref="B107:B114"/>
    <mergeCell ref="C107:C114"/>
    <mergeCell ref="E120:K120"/>
    <mergeCell ref="B122:C122"/>
    <mergeCell ref="D122:K122"/>
    <mergeCell ref="C121:K121"/>
    <mergeCell ref="A118:A119"/>
    <mergeCell ref="J117:K117"/>
    <mergeCell ref="D118:I118"/>
    <mergeCell ref="J118:K118"/>
    <mergeCell ref="C120:D120"/>
    <mergeCell ref="A107:A114"/>
    <mergeCell ref="A66:A67"/>
    <mergeCell ref="A120:A121"/>
    <mergeCell ref="D117:I117"/>
    <mergeCell ref="A116:A117"/>
    <mergeCell ref="B100:B101"/>
    <mergeCell ref="B66:B67"/>
    <mergeCell ref="C66:C67"/>
    <mergeCell ref="C100:C101"/>
    <mergeCell ref="A24:A25"/>
    <mergeCell ref="C24:C25"/>
    <mergeCell ref="A16:A17"/>
    <mergeCell ref="B16:B17"/>
    <mergeCell ref="C16:C17"/>
    <mergeCell ref="A18:A19"/>
    <mergeCell ref="B18:B19"/>
    <mergeCell ref="C18:C19"/>
    <mergeCell ref="B6:G6"/>
    <mergeCell ref="B14:K14"/>
    <mergeCell ref="E16:E17"/>
    <mergeCell ref="F16:F17"/>
    <mergeCell ref="D16:D17"/>
  </mergeCells>
  <printOptions/>
  <pageMargins left="0.2755905511811024" right="0.2362204724409449" top="0.07874015748031496" bottom="0.07874015748031496" header="0.31496062992125984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Date107</dc:creator>
  <cp:keywords/>
  <dc:description/>
  <cp:lastModifiedBy>cas</cp:lastModifiedBy>
  <cp:lastPrinted>2016-05-24T06:47:37Z</cp:lastPrinted>
  <dcterms:created xsi:type="dcterms:W3CDTF">2006-01-31T09:42:01Z</dcterms:created>
  <dcterms:modified xsi:type="dcterms:W3CDTF">2016-08-01T08:27:34Z</dcterms:modified>
  <cp:category/>
  <cp:version/>
  <cp:contentType/>
  <cp:contentStatus/>
</cp:coreProperties>
</file>